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На САЙТ\ГПЗ_СГЭС 2018 изменения\"/>
    </mc:Choice>
  </mc:AlternateContent>
  <bookViews>
    <workbookView xWindow="0" yWindow="0" windowWidth="14160" windowHeight="11640"/>
  </bookViews>
  <sheets>
    <sheet name="изм. 24_23.07.2018" sheetId="1" r:id="rId1"/>
  </sheets>
  <definedNames>
    <definedName name="_xlnm._FilterDatabase" localSheetId="0" hidden="1">'изм. 24_23.07.2018'!$D$1:$D$9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3" i="1"/>
  <c r="F12" i="1"/>
  <c r="F11" i="1"/>
</calcChain>
</file>

<file path=xl/sharedStrings.xml><?xml version="1.0" encoding="utf-8"?>
<sst xmlns="http://schemas.openxmlformats.org/spreadsheetml/2006/main" count="112" uniqueCount="46">
  <si>
    <t>Реестровый номер: 2170261646</t>
  </si>
  <si>
    <t>Наименование заказчика: Общество с ограниченной ответственностью "Сургутские городские электрические сети"</t>
  </si>
  <si>
    <t>Адрес местонахождения заказчика: 628406, Ханты-Мансийский Автономный округ - Югра АО, г Сургут, ш Нефтеюганское, дом 15</t>
  </si>
  <si>
    <t>Телефон заказчика: 7-3462-524678</t>
  </si>
  <si>
    <t>Электронная почта заказчика: zakupki_sges@mail.ru</t>
  </si>
  <si>
    <t>ИНН: 8602015464</t>
  </si>
  <si>
    <t>КПП: 860201001</t>
  </si>
  <si>
    <t>ОКАТО: Сургут</t>
  </si>
  <si>
    <t>Порядковый номер</t>
  </si>
  <si>
    <t>ОКВЭД2</t>
  </si>
  <si>
    <t>ОКПД2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</si>
  <si>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</si>
  <si>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</si>
  <si>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Начальная (максимальная) цена договора</t>
  </si>
  <si>
    <t>Валюта договора</t>
  </si>
  <si>
    <t>Количество (объем)</t>
  </si>
  <si>
    <t>Код ОКЕИ</t>
  </si>
  <si>
    <t>Единица измерения</t>
  </si>
  <si>
    <t>Код ОКАТО</t>
  </si>
  <si>
    <t>Регион поставки товаров (выполнения работ, оказания услуг)</t>
  </si>
  <si>
    <t>Закупка, участниками которой являются только субъекты малого и среднего предпринимательства</t>
  </si>
  <si>
    <t>Дата (период)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</si>
  <si>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</si>
  <si>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</si>
  <si>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</si>
  <si>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43.21</t>
  </si>
  <si>
    <t>Шеф-монтажные и пуско-наладочные работы объектов телемеханики</t>
  </si>
  <si>
    <t>в соответствии с техническим заданием</t>
  </si>
  <si>
    <t>Российский рубль</t>
  </si>
  <si>
    <t>1</t>
  </si>
  <si>
    <t>Условная единица</t>
  </si>
  <si>
    <t xml:space="preserve">Ханты-Мансийский Автономный округ - Югра </t>
  </si>
  <si>
    <t>нет</t>
  </si>
  <si>
    <t>Открытый запрос предложений</t>
  </si>
  <si>
    <t>да</t>
  </si>
  <si>
    <t>ПИР, монтажные и пуско-наладочные работы объектов телемеханики ПС-68, РП-170, РП-143</t>
  </si>
  <si>
    <t>71.20</t>
  </si>
  <si>
    <t>Техническое освидетельствование оборудования, зданий и сооружений</t>
  </si>
  <si>
    <t>Сертификация качества электрической энергии и инспекционному контролю за сертифиц. электроэнергией</t>
  </si>
  <si>
    <t>27.12</t>
  </si>
  <si>
    <t>поставка материалов</t>
  </si>
  <si>
    <t>Материалы для монтажа системы АИИС КУЭ</t>
  </si>
  <si>
    <t>42.22</t>
  </si>
  <si>
    <t xml:space="preserve"> Реконструкция  здания  ТП-278, ТП-279</t>
  </si>
  <si>
    <t xml:space="preserve"> Реконструкция  здания  ТП-501,ТП-502,ТП-504</t>
  </si>
  <si>
    <t>запрос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</si>
</sst>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" fontId="0" fillId="2" borderId="0" xfId="0" applyNumberForma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7"/>
  <sheetViews>
    <sheetView tabSelected="1" topLeftCell="I1" zoomScale="70" zoomScaleNormal="70" workbookViewId="0">
      <selection activeCell="P15" sqref="P15"/>
    </sheetView>
  </sheetViews>
  <sheetFormatPr defaultColWidth="16.28515625" defaultRowHeight="60" customHeight="1" x14ac:dyDescent="0.2"/>
  <cols>
    <col min="1" max="1" width="12.5703125" style="3" customWidth="1"/>
    <col min="2" max="2" width="11.7109375" style="3" customWidth="1"/>
    <col min="3" max="3" width="13.42578125" style="3" customWidth="1"/>
    <col min="4" max="4" width="36.28515625" style="3" customWidth="1"/>
    <col min="5" max="5" width="37.42578125" style="3" customWidth="1"/>
    <col min="6" max="6" width="27.28515625" style="3" customWidth="1"/>
    <col min="7" max="7" width="17.85546875" style="3" customWidth="1"/>
    <col min="8" max="8" width="18.7109375" style="3" bestFit="1" customWidth="1"/>
    <col min="9" max="10" width="14.28515625" style="3" customWidth="1"/>
    <col min="11" max="12" width="21.5703125" style="3" customWidth="1"/>
    <col min="13" max="13" width="20.42578125" style="3" bestFit="1" customWidth="1"/>
    <col min="14" max="14" width="25.28515625" style="3" customWidth="1"/>
    <col min="15" max="15" width="19.7109375" style="3" bestFit="1" customWidth="1"/>
    <col min="16" max="16" width="16.85546875" style="3" bestFit="1" customWidth="1"/>
    <col min="17" max="17" width="18" style="3" customWidth="1"/>
    <col min="18" max="18" width="13.85546875" style="3" bestFit="1" customWidth="1"/>
    <col min="19" max="20" width="16.28515625" style="3" customWidth="1"/>
    <col min="21" max="23" width="16.28515625" style="3" hidden="1" customWidth="1"/>
    <col min="24" max="16384" width="16.28515625" style="3"/>
  </cols>
  <sheetData>
    <row r="1" spans="1:16375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375" ht="12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375" ht="12.7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375" ht="12.7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375" ht="12.75" x14ac:dyDescent="0.2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375" ht="12.75" x14ac:dyDescent="0.2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375" ht="12.75" x14ac:dyDescent="0.2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375" ht="12.75" x14ac:dyDescent="0.2">
      <c r="A8" s="1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375" ht="60" customHeight="1" x14ac:dyDescent="0.2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20</v>
      </c>
      <c r="N9" s="5" t="s">
        <v>21</v>
      </c>
      <c r="O9" s="5" t="s">
        <v>22</v>
      </c>
      <c r="P9" s="5" t="s">
        <v>23</v>
      </c>
      <c r="Q9" s="5" t="s">
        <v>24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</row>
    <row r="10" spans="1:16375" ht="60" customHeight="1" x14ac:dyDescent="0.2">
      <c r="A10" s="7">
        <v>277</v>
      </c>
      <c r="B10" s="7" t="s">
        <v>25</v>
      </c>
      <c r="C10" s="7" t="s">
        <v>25</v>
      </c>
      <c r="D10" s="8" t="s">
        <v>26</v>
      </c>
      <c r="E10" s="7" t="s">
        <v>27</v>
      </c>
      <c r="F10" s="9">
        <v>13004403.58</v>
      </c>
      <c r="G10" s="7" t="s">
        <v>28</v>
      </c>
      <c r="H10" s="7" t="s">
        <v>29</v>
      </c>
      <c r="I10" s="7">
        <v>876</v>
      </c>
      <c r="J10" s="7" t="s">
        <v>30</v>
      </c>
      <c r="K10" s="7">
        <v>71100000002</v>
      </c>
      <c r="L10" s="8" t="s">
        <v>31</v>
      </c>
      <c r="M10" s="8" t="s">
        <v>32</v>
      </c>
      <c r="N10" s="10">
        <v>43313</v>
      </c>
      <c r="O10" s="10">
        <v>43435</v>
      </c>
      <c r="P10" s="7" t="s">
        <v>33</v>
      </c>
      <c r="Q10" s="8" t="s">
        <v>34</v>
      </c>
      <c r="R10" s="11"/>
      <c r="S10" s="11"/>
      <c r="T10" s="12"/>
      <c r="U10" s="13"/>
      <c r="V10" s="8"/>
      <c r="W10" s="8"/>
    </row>
    <row r="11" spans="1:16375" ht="60" customHeight="1" x14ac:dyDescent="0.2">
      <c r="A11" s="7">
        <v>278</v>
      </c>
      <c r="B11" s="7" t="s">
        <v>25</v>
      </c>
      <c r="C11" s="7" t="s">
        <v>25</v>
      </c>
      <c r="D11" s="8" t="s">
        <v>35</v>
      </c>
      <c r="E11" s="7" t="s">
        <v>27</v>
      </c>
      <c r="F11" s="9">
        <f>4664261*1.18</f>
        <v>5503827.9799999995</v>
      </c>
      <c r="G11" s="7" t="s">
        <v>28</v>
      </c>
      <c r="H11" s="7" t="s">
        <v>29</v>
      </c>
      <c r="I11" s="7">
        <v>876</v>
      </c>
      <c r="J11" s="7" t="s">
        <v>30</v>
      </c>
      <c r="K11" s="7">
        <v>71100000002</v>
      </c>
      <c r="L11" s="8" t="s">
        <v>31</v>
      </c>
      <c r="M11" s="8" t="s">
        <v>32</v>
      </c>
      <c r="N11" s="10">
        <v>43313</v>
      </c>
      <c r="O11" s="10">
        <v>43435</v>
      </c>
      <c r="P11" s="7" t="s">
        <v>33</v>
      </c>
      <c r="Q11" s="8" t="s">
        <v>34</v>
      </c>
    </row>
    <row r="12" spans="1:16375" ht="60" customHeight="1" x14ac:dyDescent="0.2">
      <c r="A12" s="7">
        <v>279</v>
      </c>
      <c r="B12" s="7" t="s">
        <v>36</v>
      </c>
      <c r="C12" s="7" t="s">
        <v>36</v>
      </c>
      <c r="D12" s="8" t="s">
        <v>37</v>
      </c>
      <c r="E12" s="7" t="s">
        <v>27</v>
      </c>
      <c r="F12" s="9">
        <f>600000*1.18</f>
        <v>708000</v>
      </c>
      <c r="G12" s="7" t="s">
        <v>28</v>
      </c>
      <c r="H12" s="7" t="s">
        <v>29</v>
      </c>
      <c r="I12" s="7">
        <v>876</v>
      </c>
      <c r="J12" s="7" t="s">
        <v>30</v>
      </c>
      <c r="K12" s="7">
        <v>71100000002</v>
      </c>
      <c r="L12" s="8" t="s">
        <v>31</v>
      </c>
      <c r="M12" s="8" t="s">
        <v>32</v>
      </c>
      <c r="N12" s="10">
        <v>43313</v>
      </c>
      <c r="O12" s="10">
        <v>43435</v>
      </c>
      <c r="P12" s="7" t="s">
        <v>33</v>
      </c>
      <c r="Q12" s="8" t="s">
        <v>34</v>
      </c>
    </row>
    <row r="13" spans="1:16375" ht="60" customHeight="1" x14ac:dyDescent="0.2">
      <c r="A13" s="7">
        <v>280</v>
      </c>
      <c r="B13" s="7" t="s">
        <v>36</v>
      </c>
      <c r="C13" s="7" t="s">
        <v>36</v>
      </c>
      <c r="D13" s="8" t="s">
        <v>38</v>
      </c>
      <c r="E13" s="7" t="s">
        <v>27</v>
      </c>
      <c r="F13" s="9">
        <f>880000*1.18</f>
        <v>1038400</v>
      </c>
      <c r="G13" s="7" t="s">
        <v>28</v>
      </c>
      <c r="H13" s="7" t="s">
        <v>29</v>
      </c>
      <c r="I13" s="7">
        <v>876</v>
      </c>
      <c r="J13" s="7" t="s">
        <v>30</v>
      </c>
      <c r="K13" s="7">
        <v>71100000002</v>
      </c>
      <c r="L13" s="8" t="s">
        <v>31</v>
      </c>
      <c r="M13" s="8" t="s">
        <v>32</v>
      </c>
      <c r="N13" s="10">
        <v>43313</v>
      </c>
      <c r="O13" s="10">
        <v>43435</v>
      </c>
      <c r="P13" s="7" t="s">
        <v>33</v>
      </c>
      <c r="Q13" s="8" t="s">
        <v>34</v>
      </c>
    </row>
    <row r="14" spans="1:16375" ht="60" customHeight="1" x14ac:dyDescent="0.2">
      <c r="A14" s="7">
        <v>281</v>
      </c>
      <c r="B14" s="7" t="s">
        <v>39</v>
      </c>
      <c r="C14" s="7" t="s">
        <v>39</v>
      </c>
      <c r="D14" s="8" t="s">
        <v>40</v>
      </c>
      <c r="E14" s="7" t="s">
        <v>27</v>
      </c>
      <c r="F14" s="9">
        <v>11648441.98</v>
      </c>
      <c r="G14" s="7" t="s">
        <v>28</v>
      </c>
      <c r="H14" s="7" t="s">
        <v>29</v>
      </c>
      <c r="I14" s="7">
        <v>876</v>
      </c>
      <c r="J14" s="7" t="s">
        <v>30</v>
      </c>
      <c r="K14" s="7">
        <v>71100000002</v>
      </c>
      <c r="L14" s="8" t="s">
        <v>31</v>
      </c>
      <c r="M14" s="8" t="s">
        <v>32</v>
      </c>
      <c r="N14" s="10">
        <v>43313</v>
      </c>
      <c r="O14" s="10">
        <v>43435</v>
      </c>
      <c r="P14" s="7" t="s">
        <v>45</v>
      </c>
      <c r="Q14" s="8" t="s">
        <v>34</v>
      </c>
    </row>
    <row r="15" spans="1:16375" ht="60" customHeight="1" x14ac:dyDescent="0.2">
      <c r="A15" s="7">
        <v>282</v>
      </c>
      <c r="B15" s="7" t="s">
        <v>39</v>
      </c>
      <c r="C15" s="7" t="s">
        <v>39</v>
      </c>
      <c r="D15" s="8" t="s">
        <v>41</v>
      </c>
      <c r="E15" s="7" t="s">
        <v>27</v>
      </c>
      <c r="F15" s="9">
        <v>3909924.1</v>
      </c>
      <c r="G15" s="7" t="s">
        <v>28</v>
      </c>
      <c r="H15" s="7">
        <v>1</v>
      </c>
      <c r="I15" s="7">
        <v>876</v>
      </c>
      <c r="J15" s="7" t="s">
        <v>30</v>
      </c>
      <c r="K15" s="7">
        <v>71100000002</v>
      </c>
      <c r="L15" s="8" t="s">
        <v>31</v>
      </c>
      <c r="M15" s="8" t="s">
        <v>32</v>
      </c>
      <c r="N15" s="10">
        <v>43313</v>
      </c>
      <c r="O15" s="10">
        <v>43435</v>
      </c>
      <c r="P15" s="7" t="s">
        <v>45</v>
      </c>
      <c r="Q15" s="8" t="s">
        <v>34</v>
      </c>
    </row>
    <row r="16" spans="1:16375" ht="60" customHeight="1" x14ac:dyDescent="0.2">
      <c r="A16" s="7">
        <v>283</v>
      </c>
      <c r="B16" s="7" t="s">
        <v>42</v>
      </c>
      <c r="C16" s="7" t="s">
        <v>42</v>
      </c>
      <c r="D16" s="8" t="s">
        <v>43</v>
      </c>
      <c r="E16" s="7" t="s">
        <v>27</v>
      </c>
      <c r="F16" s="9">
        <f>3675825.08*2</f>
        <v>7351650.1600000001</v>
      </c>
      <c r="G16" s="7" t="s">
        <v>28</v>
      </c>
      <c r="H16" s="7" t="s">
        <v>29</v>
      </c>
      <c r="I16" s="7">
        <v>876</v>
      </c>
      <c r="J16" s="7" t="s">
        <v>30</v>
      </c>
      <c r="K16" s="7">
        <v>71100000002</v>
      </c>
      <c r="L16" s="8" t="s">
        <v>31</v>
      </c>
      <c r="M16" s="8" t="s">
        <v>34</v>
      </c>
      <c r="N16" s="10">
        <v>43313</v>
      </c>
      <c r="O16" s="10">
        <v>43435</v>
      </c>
      <c r="P16" s="7" t="s">
        <v>33</v>
      </c>
      <c r="Q16" s="8" t="s">
        <v>34</v>
      </c>
    </row>
    <row r="17" spans="1:17" ht="60" customHeight="1" x14ac:dyDescent="0.2">
      <c r="A17" s="7">
        <v>284</v>
      </c>
      <c r="B17" s="7" t="s">
        <v>42</v>
      </c>
      <c r="C17" s="7" t="s">
        <v>42</v>
      </c>
      <c r="D17" s="8" t="s">
        <v>44</v>
      </c>
      <c r="E17" s="7" t="s">
        <v>27</v>
      </c>
      <c r="F17" s="9">
        <f>3675825.08*3</f>
        <v>11027475.24</v>
      </c>
      <c r="G17" s="7" t="s">
        <v>28</v>
      </c>
      <c r="H17" s="7" t="s">
        <v>29</v>
      </c>
      <c r="I17" s="7">
        <v>876</v>
      </c>
      <c r="J17" s="7" t="s">
        <v>30</v>
      </c>
      <c r="K17" s="7">
        <v>71100000002</v>
      </c>
      <c r="L17" s="8" t="s">
        <v>31</v>
      </c>
      <c r="M17" s="8" t="s">
        <v>34</v>
      </c>
      <c r="N17" s="10">
        <v>43313</v>
      </c>
      <c r="O17" s="10">
        <v>43435</v>
      </c>
      <c r="P17" s="7" t="s">
        <v>33</v>
      </c>
      <c r="Q17" s="8" t="s">
        <v>34</v>
      </c>
    </row>
  </sheetData>
  <autoFilter ref="D1:D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изм. 24_23.07.2018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Арам Ю. Мкрдумян</dc:creator>
  <cp:lastModifiedBy>Арам Ю. Мкрдумян</cp:lastModifiedBy>
  <dcterms:created xsi:type="dcterms:W3CDTF">2018-07-23T10:45:31Z</dcterms:created>
  <dcterms:modified xsi:type="dcterms:W3CDTF">2018-07-23T11:30:14Z</dcterms:modified>
</cp:coreProperties>
</file>